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activeTab="1"/>
  </bookViews>
  <sheets>
    <sheet name="VPN Notes &amp; Info" sheetId="1" r:id="rId1"/>
    <sheet name="Internet IPSec VPN Application" sheetId="2" r:id="rId2"/>
    <sheet name="Sheet1" sheetId="3" r:id="rId3"/>
  </sheets>
  <definedNames/>
  <calcPr fullCalcOnLoad="1"/>
</workbook>
</file>

<file path=xl/sharedStrings.xml><?xml version="1.0" encoding="utf-8"?>
<sst xmlns="http://schemas.openxmlformats.org/spreadsheetml/2006/main" count="60" uniqueCount="58">
  <si>
    <t>Covisint (Division of Compuware)</t>
  </si>
  <si>
    <t>Address Line 1:</t>
  </si>
  <si>
    <t>One Campus Martius</t>
  </si>
  <si>
    <t>Address Line 2:</t>
  </si>
  <si>
    <t>City, State     ZIP Code:</t>
  </si>
  <si>
    <t>Detroit, MI     48226</t>
  </si>
  <si>
    <t>Email Address:</t>
  </si>
  <si>
    <t>Phone Number:</t>
  </si>
  <si>
    <t>IPSec Gateway Address:</t>
  </si>
  <si>
    <t>IPSec Device Type:</t>
  </si>
  <si>
    <t>Cisco IOS</t>
  </si>
  <si>
    <t>Encryption Scheme:</t>
  </si>
  <si>
    <t>IKE</t>
  </si>
  <si>
    <t>Hash Algorithm:</t>
  </si>
  <si>
    <t>MD5</t>
  </si>
  <si>
    <t>Diffie-Hellman Group:</t>
  </si>
  <si>
    <t>Group1 / Group 2</t>
  </si>
  <si>
    <t>Encryption Algorithm:</t>
  </si>
  <si>
    <t>3DES</t>
  </si>
  <si>
    <t>Transform Type:</t>
  </si>
  <si>
    <t>ESP</t>
  </si>
  <si>
    <t>Authentication Method:</t>
  </si>
  <si>
    <t>Shared Secret</t>
  </si>
  <si>
    <t>Primary Network Engineer Contact:</t>
  </si>
  <si>
    <t>Secondary Network Engineer Contact:</t>
  </si>
  <si>
    <t>Covisint (Division of Compuware) Internet IPSec Profile</t>
  </si>
  <si>
    <t>64.37.198.169</t>
  </si>
  <si>
    <t>Company Name:</t>
  </si>
  <si>
    <t>Covisint (Division of Compuware)  Internet IPSec Tunnel Application Form</t>
  </si>
  <si>
    <t>Requesting Partner Internet IPSec Profile</t>
  </si>
  <si>
    <t>For Administrative Use Only</t>
  </si>
  <si>
    <t>ISAKMP SA Lifetime (in seconds):</t>
  </si>
  <si>
    <t>IPSec SA Lifetime (in seconds):</t>
  </si>
  <si>
    <t>RFC1918 Address Space is NOT permitted and will be verified on http://www.arin.net/whois</t>
  </si>
  <si>
    <t>The following is a list of common problems that we have seen:</t>
  </si>
  <si>
    <t xml:space="preserve">     - The VPN gateway requires additional licensing in order to perform the required tasks.</t>
  </si>
  <si>
    <t xml:space="preserve">     - Routers within your internal network route the traffic destined for Covisint to some Internet/ANX gateway other than the VPN gateway.</t>
  </si>
  <si>
    <t xml:space="preserve">     - Routers or Firewalls between the VPN gateway and the Internet/ANX are blocking, improperly NAT'ing, or misrouting the traffic.</t>
  </si>
  <si>
    <t xml:space="preserve">     - The source and/or destination hosts are not included in your "local/remote networks," "encryption domains" or "interesting traffic list."</t>
  </si>
  <si>
    <t xml:space="preserve">     - The timeout settings listed in the following tabs have not been entered as seconds.</t>
  </si>
  <si>
    <t xml:space="preserve">     - Encrypted traffic arrives at Covisint from source addresses listed in the RFC1918 which Covisint will NOT route or allow access.</t>
  </si>
  <si>
    <t xml:space="preserve">          - RFC1918 addresses include 10.x.x.x, 172.16-31.x.x, &amp; 192.168.x.x</t>
  </si>
  <si>
    <t xml:space="preserve">     - For a list of VPN products that have been successful used to connect to Covisint visit the ANX community website:</t>
  </si>
  <si>
    <t xml:space="preserve">          - http://www.anx.com/community/#ipsec</t>
  </si>
  <si>
    <t>Covisint will assign a VPN administrator to configure the VPN parameters on the Covisint gateways.  This administrator will have extensive experience configuring and troublehshooting Cisco IOS which is used by Covisint for VPN gateways.  However, Covisint is not able to answer questions for how the gateway on your end should be configured beyond providing the suggested ISAKMP/IPSec parameters listed on the following Excel Worksheet tabs. Often, our partners will choose VPN products with which we are wholly unfamiliar, and even when a product we are familiar with is selected, we lack the intimate knowledge of your internal network structure required for extensive debugging. The responsibility for the configuration of your VPN gateway rests on your own networking staff.</t>
  </si>
  <si>
    <t>Perfect Forward Secrecy (PFS):</t>
  </si>
  <si>
    <t>Supported but off by default</t>
  </si>
  <si>
    <t>NON-VPN Issues should be directed to the Covisint Help Desk.</t>
  </si>
  <si>
    <t xml:space="preserve">     - Web browse to http://www.covisint.com and click on "Contact Us".</t>
  </si>
  <si>
    <t xml:space="preserve">     - Covisint (level 1) = 866.273.5038</t>
  </si>
  <si>
    <t xml:space="preserve">     - Covisint Level 2 email: mailto:helpdesklvl2@covisint.com</t>
  </si>
  <si>
    <t>NON-VPN Issues should be directed to the Covisint Help Desk.  Please see the tab "VPN Notes &amp; Info" for more information.</t>
  </si>
  <si>
    <t>VPN Configuration Notes &amp; Information - v1.10</t>
  </si>
  <si>
    <t>Covisint (Division of Compuware)  Internet IPSec Tunnel Application Form - v1.10</t>
  </si>
  <si>
    <t>Tunneled IP Address:</t>
  </si>
  <si>
    <t>Note</t>
  </si>
  <si>
    <t xml:space="preserve">     - Covisint EDI (level 2) = 313.227.3342  </t>
  </si>
  <si>
    <t>64.37.249.15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</si>
</sst>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u val="single"/>
      <sz val="10"/>
      <color indexed="12"/>
      <name val="Arial"/>
      <family val="0"/>
    </font>
    <font>
      <sz val="10"/>
      <color indexed="9"/>
      <name val="Arial"/>
      <family val="0"/>
    </font>
    <font>
      <i/>
      <sz val="10"/>
      <name val="Arial"/>
      <family val="2"/>
    </font>
    <font>
      <sz val="10"/>
      <color indexed="8"/>
      <name val="Arial"/>
      <family val="2"/>
    </font>
    <font>
      <b/>
      <sz val="10"/>
      <color indexed="9"/>
      <name val="Arial"/>
      <family val="2"/>
    </font>
    <font>
      <i/>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style="thin"/>
    </border>
    <border>
      <left style="hair"/>
      <right style="thin"/>
      <top style="hair"/>
      <bottom style="thin"/>
    </border>
    <border>
      <left style="hair"/>
      <right style="hair"/>
      <top style="thin"/>
      <bottom style="hair"/>
    </border>
    <border>
      <left style="hair"/>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1">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horizontal="center"/>
    </xf>
    <xf numFmtId="0" fontId="0" fillId="33" borderId="13" xfId="0" applyFill="1" applyBorder="1" applyAlignment="1">
      <alignment horizontal="center"/>
    </xf>
    <xf numFmtId="0" fontId="0" fillId="33" borderId="12" xfId="0" applyFill="1" applyBorder="1" applyAlignment="1">
      <alignment/>
    </xf>
    <xf numFmtId="0" fontId="2" fillId="33" borderId="12" xfId="52" applyFill="1" applyBorder="1" applyAlignment="1" applyProtection="1">
      <alignment horizontal="center"/>
      <protection/>
    </xf>
    <xf numFmtId="0" fontId="0" fillId="33" borderId="12"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2" fillId="33" borderId="13" xfId="52" applyFont="1" applyFill="1" applyBorder="1" applyAlignment="1" applyProtection="1">
      <alignment horizontal="center"/>
      <protection locked="0"/>
    </xf>
    <xf numFmtId="0" fontId="0" fillId="33" borderId="14" xfId="0" applyFill="1" applyBorder="1" applyAlignment="1">
      <alignment/>
    </xf>
    <xf numFmtId="0" fontId="0" fillId="33" borderId="15" xfId="0" applyFill="1" applyBorder="1" applyAlignment="1" applyProtection="1">
      <alignment horizontal="center"/>
      <protection locked="0"/>
    </xf>
    <xf numFmtId="0" fontId="0" fillId="0" borderId="11" xfId="0" applyBorder="1" applyAlignment="1">
      <alignment/>
    </xf>
    <xf numFmtId="0" fontId="0" fillId="34" borderId="11" xfId="0" applyFill="1" applyBorder="1" applyAlignment="1">
      <alignment/>
    </xf>
    <xf numFmtId="0" fontId="0" fillId="34" borderId="12" xfId="0" applyFill="1" applyBorder="1" applyAlignment="1" applyProtection="1">
      <alignment horizontal="center"/>
      <protection locked="0"/>
    </xf>
    <xf numFmtId="0" fontId="0" fillId="34" borderId="12" xfId="0" applyFill="1" applyBorder="1" applyAlignment="1">
      <alignment/>
    </xf>
    <xf numFmtId="0" fontId="0" fillId="34" borderId="13" xfId="0" applyFill="1" applyBorder="1" applyAlignment="1" applyProtection="1">
      <alignment horizontal="center"/>
      <protection locked="0"/>
    </xf>
    <xf numFmtId="0" fontId="0" fillId="0" borderId="0" xfId="0" applyAlignment="1">
      <alignment vertical="center" wrapText="1"/>
    </xf>
    <xf numFmtId="0" fontId="4" fillId="0" borderId="16" xfId="0" applyFont="1" applyBorder="1" applyAlignment="1">
      <alignment vertical="center" wrapText="1"/>
    </xf>
    <xf numFmtId="0" fontId="0" fillId="0" borderId="16" xfId="0" applyBorder="1" applyAlignment="1" quotePrefix="1">
      <alignment vertical="center" wrapText="1"/>
    </xf>
    <xf numFmtId="0" fontId="0" fillId="0" borderId="17" xfId="0" applyBorder="1" applyAlignment="1" quotePrefix="1">
      <alignment vertical="center" wrapText="1"/>
    </xf>
    <xf numFmtId="0" fontId="0" fillId="34" borderId="16" xfId="0" applyNumberFormat="1" applyFill="1" applyBorder="1" applyAlignment="1">
      <alignment vertical="center" wrapText="1"/>
    </xf>
    <xf numFmtId="0" fontId="0" fillId="0" borderId="16" xfId="0" applyFont="1" applyBorder="1" applyAlignment="1" quotePrefix="1">
      <alignment vertical="center" wrapText="1"/>
    </xf>
    <xf numFmtId="0" fontId="0" fillId="0" borderId="18" xfId="0" applyNumberFormat="1" applyBorder="1" applyAlignment="1">
      <alignment vertical="center" wrapText="1"/>
    </xf>
    <xf numFmtId="0" fontId="1" fillId="0" borderId="19" xfId="0" applyFont="1" applyBorder="1" applyAlignment="1">
      <alignment horizontal="center" vertical="center" wrapText="1"/>
    </xf>
    <xf numFmtId="0" fontId="5" fillId="0" borderId="0" xfId="0" applyFont="1" applyAlignment="1">
      <alignment/>
    </xf>
    <xf numFmtId="0" fontId="0" fillId="0" borderId="15" xfId="0" applyBorder="1" applyAlignment="1">
      <alignment horizontal="center"/>
    </xf>
    <xf numFmtId="0" fontId="0" fillId="34" borderId="15" xfId="0" applyFill="1" applyBorder="1" applyAlignment="1">
      <alignment/>
    </xf>
    <xf numFmtId="0" fontId="0" fillId="34" borderId="20" xfId="0" applyFill="1" applyBorder="1" applyAlignment="1">
      <alignment/>
    </xf>
    <xf numFmtId="0" fontId="0" fillId="34" borderId="10" xfId="0" applyFill="1" applyBorder="1" applyAlignment="1">
      <alignment/>
    </xf>
    <xf numFmtId="0" fontId="0" fillId="34" borderId="21" xfId="0" applyFill="1" applyBorder="1" applyAlignment="1" applyProtection="1">
      <alignment horizontal="center"/>
      <protection locked="0"/>
    </xf>
    <xf numFmtId="0" fontId="0" fillId="34" borderId="21" xfId="0" applyFill="1" applyBorder="1" applyAlignment="1">
      <alignment/>
    </xf>
    <xf numFmtId="0" fontId="0" fillId="34" borderId="22" xfId="0" applyFill="1" applyBorder="1" applyAlignment="1" applyProtection="1">
      <alignment horizontal="center"/>
      <protection locked="0"/>
    </xf>
    <xf numFmtId="0" fontId="5" fillId="34" borderId="14" xfId="0" applyFont="1" applyFill="1" applyBorder="1" applyAlignment="1">
      <alignment/>
    </xf>
    <xf numFmtId="0" fontId="0" fillId="34" borderId="15" xfId="0" applyFill="1" applyBorder="1" applyAlignment="1">
      <alignment horizontal="center"/>
    </xf>
    <xf numFmtId="0" fontId="6" fillId="35" borderId="19" xfId="0" applyFont="1" applyFill="1" applyBorder="1" applyAlignment="1">
      <alignment horizontal="center" vertical="center" wrapText="1"/>
    </xf>
    <xf numFmtId="0" fontId="7" fillId="35" borderId="18" xfId="0" applyFont="1" applyFill="1" applyBorder="1" applyAlignment="1">
      <alignment horizontal="left" vertical="center" wrapText="1"/>
    </xf>
    <xf numFmtId="0" fontId="3" fillId="35" borderId="16" xfId="0" applyFont="1" applyFill="1" applyBorder="1" applyAlignment="1">
      <alignment vertical="center" wrapText="1"/>
    </xf>
    <xf numFmtId="0" fontId="3" fillId="35" borderId="16" xfId="0" applyFont="1" applyFill="1" applyBorder="1" applyAlignment="1" quotePrefix="1">
      <alignment vertical="center" wrapText="1"/>
    </xf>
    <xf numFmtId="0" fontId="3" fillId="35" borderId="17" xfId="0" applyFont="1" applyFill="1" applyBorder="1" applyAlignment="1" quotePrefix="1">
      <alignment vertical="center" wrapText="1"/>
    </xf>
    <xf numFmtId="0" fontId="0" fillId="33" borderId="12" xfId="0" applyFill="1" applyBorder="1" applyAlignment="1">
      <alignment horizontal="center" wrapText="1"/>
    </xf>
    <xf numFmtId="0" fontId="0" fillId="33" borderId="12" xfId="0" applyFill="1" applyBorder="1" applyAlignment="1">
      <alignment horizontal="center"/>
    </xf>
    <xf numFmtId="0" fontId="0" fillId="33" borderId="13" xfId="0" applyFill="1" applyBorder="1" applyAlignment="1">
      <alignment horizontal="center"/>
    </xf>
    <xf numFmtId="0" fontId="0" fillId="33" borderId="11" xfId="0" applyFill="1" applyBorder="1" applyAlignment="1">
      <alignment/>
    </xf>
    <xf numFmtId="0" fontId="0" fillId="0" borderId="12" xfId="0" applyBorder="1" applyAlignment="1">
      <alignment/>
    </xf>
    <xf numFmtId="0" fontId="0" fillId="0" borderId="13" xfId="0" applyBorder="1" applyAlignment="1">
      <alignment/>
    </xf>
    <xf numFmtId="0" fontId="1"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4" borderId="23" xfId="0" applyFont="1" applyFill="1" applyBorder="1" applyAlignment="1">
      <alignment horizontal="center"/>
    </xf>
    <xf numFmtId="0" fontId="0" fillId="34" borderId="24" xfId="0" applyFill="1" applyBorder="1" applyAlignment="1">
      <alignment horizontal="center"/>
    </xf>
    <xf numFmtId="0" fontId="0" fillId="34" borderId="25" xfId="0" applyFill="1" applyBorder="1" applyAlignment="1">
      <alignment horizontal="center"/>
    </xf>
    <xf numFmtId="0" fontId="0" fillId="33" borderId="21" xfId="0" applyFill="1" applyBorder="1" applyAlignment="1">
      <alignment horizontal="center"/>
    </xf>
    <xf numFmtId="0" fontId="0" fillId="33" borderId="22" xfId="0" applyFill="1" applyBorder="1" applyAlignment="1">
      <alignment horizontal="center"/>
    </xf>
    <xf numFmtId="0" fontId="0" fillId="34" borderId="26" xfId="0" applyFont="1" applyFill="1" applyBorder="1" applyAlignment="1">
      <alignment horizontal="center"/>
    </xf>
    <xf numFmtId="0" fontId="0" fillId="34" borderId="27" xfId="0" applyFill="1" applyBorder="1" applyAlignment="1">
      <alignment horizontal="center"/>
    </xf>
    <xf numFmtId="0" fontId="0" fillId="34" borderId="28" xfId="0" applyFill="1" applyBorder="1" applyAlignment="1">
      <alignment horizontal="center"/>
    </xf>
    <xf numFmtId="0" fontId="0" fillId="33" borderId="21"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3" fillId="35" borderId="11"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4" borderId="29" xfId="0" applyFill="1" applyBorder="1" applyAlignment="1">
      <alignment/>
    </xf>
    <xf numFmtId="0" fontId="0" fillId="0" borderId="30" xfId="0" applyBorder="1" applyAlignment="1">
      <alignment/>
    </xf>
    <xf numFmtId="0" fontId="0" fillId="34" borderId="31" xfId="0" applyFill="1" applyBorder="1" applyAlignment="1">
      <alignment horizontal="center"/>
    </xf>
    <xf numFmtId="0" fontId="0" fillId="34" borderId="32" xfId="0" applyFill="1" applyBorder="1" applyAlignment="1">
      <alignment horizontal="center"/>
    </xf>
    <xf numFmtId="0" fontId="0" fillId="34" borderId="33" xfId="0" applyFill="1" applyBorder="1" applyAlignment="1">
      <alignment horizontal="center"/>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wrapText="1"/>
    </xf>
    <xf numFmtId="0" fontId="0" fillId="0" borderId="20"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1"/>
  <sheetViews>
    <sheetView zoomScalePageLayoutView="0" workbookViewId="0" topLeftCell="A4">
      <selection activeCell="A27" sqref="A27"/>
    </sheetView>
  </sheetViews>
  <sheetFormatPr defaultColWidth="9.140625" defaultRowHeight="12.75"/>
  <cols>
    <col min="1" max="1" width="115.57421875" style="17" customWidth="1"/>
    <col min="2" max="16384" width="9.140625" style="17" customWidth="1"/>
  </cols>
  <sheetData>
    <row r="1" ht="18" customHeight="1">
      <c r="A1" s="24" t="s">
        <v>52</v>
      </c>
    </row>
    <row r="2" ht="79.5" customHeight="1">
      <c r="A2" s="23" t="s">
        <v>44</v>
      </c>
    </row>
    <row r="3" ht="12.75" customHeight="1">
      <c r="A3" s="21"/>
    </row>
    <row r="4" ht="12.75">
      <c r="A4" s="18" t="s">
        <v>34</v>
      </c>
    </row>
    <row r="5" ht="12.75">
      <c r="A5" s="22" t="s">
        <v>42</v>
      </c>
    </row>
    <row r="6" ht="12.75">
      <c r="A6" s="22" t="s">
        <v>43</v>
      </c>
    </row>
    <row r="7" ht="12.75">
      <c r="A7" s="19" t="s">
        <v>35</v>
      </c>
    </row>
    <row r="8" ht="12.75" customHeight="1">
      <c r="A8" s="19" t="s">
        <v>36</v>
      </c>
    </row>
    <row r="9" ht="12.75">
      <c r="A9" s="19" t="s">
        <v>37</v>
      </c>
    </row>
    <row r="10" ht="12.75" customHeight="1">
      <c r="A10" s="19" t="s">
        <v>38</v>
      </c>
    </row>
    <row r="11" ht="12.75">
      <c r="A11" s="19" t="s">
        <v>39</v>
      </c>
    </row>
    <row r="12" ht="12.75">
      <c r="A12" s="19" t="s">
        <v>40</v>
      </c>
    </row>
    <row r="13" ht="12.75">
      <c r="A13" s="20" t="s">
        <v>41</v>
      </c>
    </row>
    <row r="16" ht="18" customHeight="1">
      <c r="A16" s="35" t="s">
        <v>55</v>
      </c>
    </row>
    <row r="17" ht="12.75">
      <c r="A17" s="36" t="s">
        <v>47</v>
      </c>
    </row>
    <row r="18" ht="12.75">
      <c r="A18" s="37" t="s">
        <v>48</v>
      </c>
    </row>
    <row r="19" ht="12.75">
      <c r="A19" s="38" t="s">
        <v>49</v>
      </c>
    </row>
    <row r="20" ht="12.75">
      <c r="A20" s="38" t="s">
        <v>56</v>
      </c>
    </row>
    <row r="21" ht="12.75">
      <c r="A21" s="39" t="s">
        <v>50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44"/>
  <sheetViews>
    <sheetView tabSelected="1" zoomScalePageLayoutView="0" workbookViewId="0" topLeftCell="A13">
      <selection activeCell="A16" sqref="A16:D16"/>
    </sheetView>
  </sheetViews>
  <sheetFormatPr defaultColWidth="9.140625" defaultRowHeight="12.75"/>
  <cols>
    <col min="1" max="2" width="30.7109375" style="0" customWidth="1"/>
    <col min="3" max="3" width="33.28125" style="0" bestFit="1" customWidth="1"/>
    <col min="4" max="4" width="30.7109375" style="0" customWidth="1"/>
  </cols>
  <sheetData>
    <row r="1" spans="1:4" ht="12.75">
      <c r="A1" s="46" t="s">
        <v>53</v>
      </c>
      <c r="B1" s="47"/>
      <c r="C1" s="47"/>
      <c r="D1" s="48"/>
    </row>
    <row r="2" spans="1:4" ht="12.75">
      <c r="A2" s="49"/>
      <c r="B2" s="50"/>
      <c r="C2" s="50"/>
      <c r="D2" s="51"/>
    </row>
    <row r="3" spans="1:4" ht="12.75">
      <c r="A3" s="52" t="s">
        <v>25</v>
      </c>
      <c r="B3" s="53"/>
      <c r="C3" s="53"/>
      <c r="D3" s="54"/>
    </row>
    <row r="4" spans="1:4" ht="12.75">
      <c r="A4" s="1" t="s">
        <v>27</v>
      </c>
      <c r="B4" s="55" t="s">
        <v>0</v>
      </c>
      <c r="C4" s="55"/>
      <c r="D4" s="56"/>
    </row>
    <row r="5" spans="1:4" ht="12.75">
      <c r="A5" s="2" t="s">
        <v>1</v>
      </c>
      <c r="B5" s="41" t="s">
        <v>2</v>
      </c>
      <c r="C5" s="41"/>
      <c r="D5" s="42"/>
    </row>
    <row r="6" spans="1:4" ht="12.75">
      <c r="A6" s="2" t="s">
        <v>3</v>
      </c>
      <c r="B6" s="41"/>
      <c r="C6" s="41"/>
      <c r="D6" s="42"/>
    </row>
    <row r="7" spans="1:4" ht="12.75">
      <c r="A7" s="2" t="s">
        <v>4</v>
      </c>
      <c r="B7" s="41" t="s">
        <v>5</v>
      </c>
      <c r="C7" s="41"/>
      <c r="D7" s="42"/>
    </row>
    <row r="8" spans="1:4" ht="12.75">
      <c r="A8" s="43"/>
      <c r="B8" s="44"/>
      <c r="C8" s="44"/>
      <c r="D8" s="45"/>
    </row>
    <row r="9" spans="1:4" ht="14.25" customHeight="1">
      <c r="A9" s="43"/>
      <c r="B9" s="44"/>
      <c r="C9" s="44"/>
      <c r="D9" s="45"/>
    </row>
    <row r="10" spans="1:4" ht="12.75">
      <c r="A10" s="64" t="s">
        <v>51</v>
      </c>
      <c r="B10" s="65"/>
      <c r="C10" s="65"/>
      <c r="D10" s="66"/>
    </row>
    <row r="11" spans="1:4" ht="12.75">
      <c r="A11" s="64"/>
      <c r="B11" s="65"/>
      <c r="C11" s="65"/>
      <c r="D11" s="66"/>
    </row>
    <row r="12" spans="1:4" ht="12.75">
      <c r="A12" s="67"/>
      <c r="B12" s="68"/>
      <c r="C12" s="68"/>
      <c r="D12" s="69"/>
    </row>
    <row r="13" spans="1:4" ht="12.75">
      <c r="A13" s="2" t="s">
        <v>54</v>
      </c>
      <c r="B13" s="40" t="s">
        <v>57</v>
      </c>
      <c r="C13" s="5"/>
      <c r="D13" s="4"/>
    </row>
    <row r="14" spans="1:4" ht="12.75">
      <c r="A14" s="2" t="s">
        <v>8</v>
      </c>
      <c r="B14" s="3" t="s">
        <v>26</v>
      </c>
      <c r="C14" s="5"/>
      <c r="D14" s="4"/>
    </row>
    <row r="15" spans="1:4" ht="12.75">
      <c r="A15" s="2" t="s">
        <v>9</v>
      </c>
      <c r="B15" s="3" t="s">
        <v>10</v>
      </c>
      <c r="C15" s="5"/>
      <c r="D15" s="4"/>
    </row>
    <row r="16" spans="1:4" ht="12.75">
      <c r="A16" s="43"/>
      <c r="B16" s="44"/>
      <c r="C16" s="44"/>
      <c r="D16" s="45"/>
    </row>
    <row r="17" spans="1:4" ht="12.75">
      <c r="A17" s="2" t="s">
        <v>11</v>
      </c>
      <c r="B17" s="3" t="s">
        <v>12</v>
      </c>
      <c r="C17" s="5" t="s">
        <v>13</v>
      </c>
      <c r="D17" s="4" t="s">
        <v>14</v>
      </c>
    </row>
    <row r="18" spans="1:4" ht="12.75">
      <c r="A18" s="2" t="s">
        <v>15</v>
      </c>
      <c r="B18" s="3" t="s">
        <v>16</v>
      </c>
      <c r="C18" s="5" t="s">
        <v>31</v>
      </c>
      <c r="D18" s="4">
        <v>86400</v>
      </c>
    </row>
    <row r="19" spans="1:4" ht="12.75">
      <c r="A19" s="2" t="s">
        <v>17</v>
      </c>
      <c r="B19" s="3" t="s">
        <v>18</v>
      </c>
      <c r="C19" s="5" t="s">
        <v>19</v>
      </c>
      <c r="D19" s="4" t="s">
        <v>20</v>
      </c>
    </row>
    <row r="20" spans="1:4" ht="12.75">
      <c r="A20" s="2" t="s">
        <v>32</v>
      </c>
      <c r="B20" s="3">
        <v>18000</v>
      </c>
      <c r="C20" s="5" t="s">
        <v>21</v>
      </c>
      <c r="D20" s="4" t="s">
        <v>22</v>
      </c>
    </row>
    <row r="21" spans="1:4" ht="12.75">
      <c r="A21" s="25" t="s">
        <v>45</v>
      </c>
      <c r="B21" s="26" t="s">
        <v>46</v>
      </c>
      <c r="C21" s="70"/>
      <c r="D21" s="71"/>
    </row>
    <row r="22" spans="1:4" ht="12.75">
      <c r="A22" s="46" t="s">
        <v>28</v>
      </c>
      <c r="B22" s="47"/>
      <c r="C22" s="47"/>
      <c r="D22" s="48"/>
    </row>
    <row r="23" spans="1:4" ht="12.75">
      <c r="A23" s="49"/>
      <c r="B23" s="50"/>
      <c r="C23" s="50"/>
      <c r="D23" s="51"/>
    </row>
    <row r="24" spans="1:4" ht="12.75">
      <c r="A24" s="57" t="s">
        <v>29</v>
      </c>
      <c r="B24" s="58"/>
      <c r="C24" s="58"/>
      <c r="D24" s="59"/>
    </row>
    <row r="25" spans="1:4" ht="12.75">
      <c r="A25" s="1" t="str">
        <f>A4</f>
        <v>Company Name:</v>
      </c>
      <c r="B25" s="60"/>
      <c r="C25" s="60"/>
      <c r="D25" s="61"/>
    </row>
    <row r="26" spans="1:4" ht="12.75">
      <c r="A26" s="2" t="str">
        <f>A5</f>
        <v>Address Line 1:</v>
      </c>
      <c r="B26" s="62"/>
      <c r="C26" s="62"/>
      <c r="D26" s="63"/>
    </row>
    <row r="27" spans="1:4" ht="12.75">
      <c r="A27" s="2" t="str">
        <f>A6</f>
        <v>Address Line 2:</v>
      </c>
      <c r="B27" s="62"/>
      <c r="C27" s="62"/>
      <c r="D27" s="63"/>
    </row>
    <row r="28" spans="1:4" ht="12.75">
      <c r="A28" s="2" t="str">
        <f>A7</f>
        <v>City, State     ZIP Code:</v>
      </c>
      <c r="B28" s="62"/>
      <c r="C28" s="62"/>
      <c r="D28" s="63"/>
    </row>
    <row r="29" spans="1:4" ht="12.75">
      <c r="A29" s="43"/>
      <c r="B29" s="44"/>
      <c r="C29" s="44"/>
      <c r="D29" s="45"/>
    </row>
    <row r="30" spans="1:4" ht="12.75">
      <c r="A30" s="43"/>
      <c r="B30" s="44"/>
      <c r="C30" s="44"/>
      <c r="D30" s="45"/>
    </row>
    <row r="31" spans="1:4" ht="12.75">
      <c r="A31" s="2" t="s">
        <v>23</v>
      </c>
      <c r="B31" s="3"/>
      <c r="C31" s="5" t="s">
        <v>24</v>
      </c>
      <c r="D31" s="8"/>
    </row>
    <row r="32" spans="1:4" ht="12.75">
      <c r="A32" s="2" t="s">
        <v>6</v>
      </c>
      <c r="B32" s="6"/>
      <c r="C32" s="5" t="s">
        <v>6</v>
      </c>
      <c r="D32" s="9"/>
    </row>
    <row r="33" spans="1:4" ht="12.75">
      <c r="A33" s="2" t="s">
        <v>7</v>
      </c>
      <c r="B33" s="3"/>
      <c r="C33" s="5" t="s">
        <v>7</v>
      </c>
      <c r="D33" s="8"/>
    </row>
    <row r="34" spans="1:4" ht="12.75">
      <c r="A34" s="43"/>
      <c r="B34" s="44"/>
      <c r="C34" s="44"/>
      <c r="D34" s="45"/>
    </row>
    <row r="35" spans="1:4" ht="12.75">
      <c r="A35" s="43"/>
      <c r="B35" s="44"/>
      <c r="C35" s="44"/>
      <c r="D35" s="45"/>
    </row>
    <row r="36" spans="1:4" ht="12.75">
      <c r="A36" s="12" t="str">
        <f>A13</f>
        <v>Tunneled IP Address:</v>
      </c>
      <c r="B36" s="7"/>
      <c r="C36" s="75" t="s">
        <v>33</v>
      </c>
      <c r="D36" s="76"/>
    </row>
    <row r="37" spans="1:4" ht="12.75">
      <c r="A37" s="2" t="str">
        <f>A14</f>
        <v>IPSec Gateway Address:</v>
      </c>
      <c r="B37" s="7"/>
      <c r="C37" s="77"/>
      <c r="D37" s="78"/>
    </row>
    <row r="38" spans="1:4" ht="12.75">
      <c r="A38" s="10" t="str">
        <f>A15</f>
        <v>IPSec Device Type:</v>
      </c>
      <c r="B38" s="11"/>
      <c r="C38" s="79"/>
      <c r="D38" s="80"/>
    </row>
    <row r="39" spans="1:4" ht="12.75">
      <c r="A39" s="72" t="s">
        <v>30</v>
      </c>
      <c r="B39" s="73"/>
      <c r="C39" s="73"/>
      <c r="D39" s="74"/>
    </row>
    <row r="40" spans="1:4" ht="12.75">
      <c r="A40" s="29" t="str">
        <f>A17</f>
        <v>Encryption Scheme:</v>
      </c>
      <c r="B40" s="30"/>
      <c r="C40" s="31" t="str">
        <f>C17</f>
        <v>Hash Algorithm:</v>
      </c>
      <c r="D40" s="32"/>
    </row>
    <row r="41" spans="1:4" ht="12.75">
      <c r="A41" s="13" t="str">
        <f>A18</f>
        <v>Diffie-Hellman Group:</v>
      </c>
      <c r="B41" s="14"/>
      <c r="C41" s="15" t="str">
        <f>C18</f>
        <v>ISAKMP SA Lifetime (in seconds):</v>
      </c>
      <c r="D41" s="16"/>
    </row>
    <row r="42" spans="1:4" ht="12.75">
      <c r="A42" s="13" t="str">
        <f>A19</f>
        <v>Encryption Algorithm:</v>
      </c>
      <c r="B42" s="14"/>
      <c r="C42" s="15" t="str">
        <f>C19</f>
        <v>Transform Type:</v>
      </c>
      <c r="D42" s="16"/>
    </row>
    <row r="43" spans="1:4" ht="12.75">
      <c r="A43" s="13" t="str">
        <f>A20</f>
        <v>IPSec SA Lifetime (in seconds):</v>
      </c>
      <c r="B43" s="14"/>
      <c r="C43" s="15" t="str">
        <f>C20</f>
        <v>Authentication Method:</v>
      </c>
      <c r="D43" s="16"/>
    </row>
    <row r="44" spans="1:4" ht="12.75">
      <c r="A44" s="33" t="str">
        <f>A21</f>
        <v>Perfect Forward Secrecy (PFS):</v>
      </c>
      <c r="B44" s="34"/>
      <c r="C44" s="27"/>
      <c r="D44" s="28"/>
    </row>
  </sheetData>
  <sheetProtection/>
  <mergeCells count="24">
    <mergeCell ref="B27:D27"/>
    <mergeCell ref="A34:D34"/>
    <mergeCell ref="A35:D35"/>
    <mergeCell ref="A39:D39"/>
    <mergeCell ref="B28:D28"/>
    <mergeCell ref="A29:D29"/>
    <mergeCell ref="A30:D30"/>
    <mergeCell ref="C36:D38"/>
    <mergeCell ref="A22:D23"/>
    <mergeCell ref="A24:D24"/>
    <mergeCell ref="B25:D25"/>
    <mergeCell ref="B26:D26"/>
    <mergeCell ref="A16:D16"/>
    <mergeCell ref="A10:D11"/>
    <mergeCell ref="A12:D12"/>
    <mergeCell ref="C21:D21"/>
    <mergeCell ref="B6:D6"/>
    <mergeCell ref="B7:D7"/>
    <mergeCell ref="A8:D8"/>
    <mergeCell ref="A9:D9"/>
    <mergeCell ref="A1:D2"/>
    <mergeCell ref="A3:D3"/>
    <mergeCell ref="B4:D4"/>
    <mergeCell ref="B5:D5"/>
  </mergeCells>
  <printOptions horizontalCentered="1" verticalCentered="1"/>
  <pageMargins left="0.75" right="0.75" top="1" bottom="1" header="0.5" footer="0.5"/>
  <pageSetup fitToHeight="1" fitToWidth="1" horizontalDpi="600" verticalDpi="600" orientation="landscape" scale="7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Covisint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Deteng Liu</dc:creator>
  <cp:keywords/>
  <dc:description/>
  <cp:lastModifiedBy>Melissa Bass</cp:lastModifiedBy>
  <cp:lastPrinted>2004-05-19T14:49:05Z</cp:lastPrinted>
  <dcterms:created xsi:type="dcterms:W3CDTF">2004-05-18T18:19:59Z</dcterms:created>
  <dcterms:modified xsi:type="dcterms:W3CDTF">2019-11-22T14:44:52Z</dcterms:modified>
  <cp:category/>
  <cp:version/>
  <cp:contentType/>
  <cp:contentStatus/>
</cp:coreProperties>
</file>